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685" activeTab="2"/>
  </bookViews>
  <sheets>
    <sheet name="2014 ÖDENEK" sheetId="1" r:id="rId1"/>
    <sheet name="Proje Adetleri" sheetId="2" r:id="rId2"/>
    <sheet name="Uygulamalar" sheetId="3" r:id="rId3"/>
  </sheets>
  <definedNames/>
  <calcPr fullCalcOnLoad="1"/>
</workbook>
</file>

<file path=xl/sharedStrings.xml><?xml version="1.0" encoding="utf-8"?>
<sst xmlns="http://schemas.openxmlformats.org/spreadsheetml/2006/main" count="60" uniqueCount="39">
  <si>
    <t>MERKEZ</t>
  </si>
  <si>
    <t>AYANCIK</t>
  </si>
  <si>
    <t>ERFELEK</t>
  </si>
  <si>
    <t>SARAYDÜZÜ</t>
  </si>
  <si>
    <t>TÜRKELİ</t>
  </si>
  <si>
    <t>GERZE</t>
  </si>
  <si>
    <t>DURAĞAN</t>
  </si>
  <si>
    <t>BOYABAT</t>
  </si>
  <si>
    <t>DİKMEN</t>
  </si>
  <si>
    <t>İLÇESİ</t>
  </si>
  <si>
    <t>TOPLAM</t>
  </si>
  <si>
    <t xml:space="preserve">
İÇMESUYU
</t>
  </si>
  <si>
    <t xml:space="preserve">
TOPLAM
</t>
  </si>
  <si>
    <t>ORTAK ALIM ÖDENEĞİ</t>
  </si>
  <si>
    <t>GENEL TOPLAM</t>
  </si>
  <si>
    <t>(Proje Bazında)</t>
  </si>
  <si>
    <t>KÖYYOLLARI
(Prj.Ad.)</t>
  </si>
  <si>
    <t>İÇMESUYU
(Prj. Ad.)</t>
  </si>
  <si>
    <t>TOPLAM
(Prj. Ad.)</t>
  </si>
  <si>
    <t>İLÇE ADI</t>
  </si>
  <si>
    <t>STABİLİZE
(Km.)</t>
  </si>
  <si>
    <t>TAŞ DUVAR
(m3)</t>
  </si>
  <si>
    <t>BETON YOL 
(Km.)</t>
  </si>
  <si>
    <t>1.KAT ASF.
(Km.)</t>
  </si>
  <si>
    <t>2.KAT ASF.
(Km.)</t>
  </si>
  <si>
    <t>İÇMESUYU
(Ün.)</t>
  </si>
  <si>
    <t>KÖYYOLLARI</t>
  </si>
  <si>
    <t>YÖNETİM GİDERİ</t>
  </si>
  <si>
    <t>PARKE YOL 
(m2)</t>
  </si>
  <si>
    <t>SULAMA SUYU
(Prj. Ad.)</t>
  </si>
  <si>
    <t>KANALİZASYON
(Prj. Ad.)</t>
  </si>
  <si>
    <t>SULAMA SUYU</t>
  </si>
  <si>
    <t>KANALİZASYON</t>
  </si>
  <si>
    <t>KÖPRÜ 
(Ad.)</t>
  </si>
  <si>
    <t>2014 KÖYDES PROGRAMI ÖDENEK DAĞILIMI</t>
  </si>
  <si>
    <t>2014 KÖYDES PROGRAMIYLA YAPILANLAR</t>
  </si>
  <si>
    <t>2014 KÖYDES UYGULAMALARI</t>
  </si>
  <si>
    <r>
      <t xml:space="preserve">S.YAPISI
</t>
    </r>
    <r>
      <rPr>
        <b/>
        <sz val="10"/>
        <rFont val="Arial Tur"/>
        <family val="0"/>
      </rPr>
      <t>(Büz/HDPE)</t>
    </r>
    <r>
      <rPr>
        <b/>
        <sz val="12"/>
        <rFont val="Arial Tur"/>
        <family val="0"/>
      </rPr>
      <t xml:space="preserve">
(Ad.)</t>
    </r>
  </si>
  <si>
    <t>(31.08.2015 İtibariyle)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</si>
</sst>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#,##0.000"/>
    <numFmt numFmtId="174" formatCode="0.0"/>
    <numFmt numFmtId="175" formatCode="#,##0.000\ _Y_T_L"/>
    <numFmt numFmtId="176" formatCode="#,##0.000\ &quot;YTL&quot;"/>
    <numFmt numFmtId="177" formatCode="#,##0.0"/>
    <numFmt numFmtId="178" formatCode="#,##0\ _Y_T_L"/>
  </numFmts>
  <fonts count="8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6"/>
      <color indexed="10"/>
      <name val="Arial Tur"/>
      <family val="0"/>
    </font>
    <font>
      <b/>
      <sz val="12"/>
      <color indexed="12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>
        <color indexed="63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double">
        <color indexed="12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uble">
        <color indexed="12"/>
      </right>
      <top>
        <color indexed="63"/>
      </top>
      <bottom style="thin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0"/>
      </right>
      <top>
        <color indexed="63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double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Fill="1" applyAlignment="1">
      <alignment/>
    </xf>
    <xf numFmtId="176" fontId="2" fillId="0" borderId="13" xfId="0" applyNumberFormat="1" applyFont="1" applyBorder="1" applyAlignment="1">
      <alignment horizontal="center" vertical="center"/>
    </xf>
    <xf numFmtId="173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7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75" fontId="2" fillId="0" borderId="13" xfId="0" applyNumberFormat="1" applyFont="1" applyBorder="1" applyAlignment="1">
      <alignment horizontal="center" vertical="center"/>
    </xf>
    <xf numFmtId="175" fontId="2" fillId="0" borderId="1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5" fontId="2" fillId="0" borderId="13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G21"/>
  <sheetViews>
    <sheetView workbookViewId="0" topLeftCell="A1">
      <selection activeCell="F18" sqref="F18"/>
    </sheetView>
  </sheetViews>
  <sheetFormatPr defaultColWidth="9.00390625" defaultRowHeight="12.75"/>
  <cols>
    <col min="1" max="1" width="22.00390625" style="2" customWidth="1"/>
    <col min="2" max="3" width="17.875" style="2" customWidth="1"/>
    <col min="4" max="4" width="19.25390625" style="2" customWidth="1"/>
    <col min="5" max="5" width="19.00390625" style="2" customWidth="1"/>
    <col min="6" max="6" width="17.875" style="2" customWidth="1"/>
    <col min="7" max="7" width="23.75390625" style="2" customWidth="1"/>
    <col min="8" max="16384" width="9.125" style="2" customWidth="1"/>
  </cols>
  <sheetData>
    <row r="2" spans="1:7" ht="20.25">
      <c r="A2" s="46" t="s">
        <v>34</v>
      </c>
      <c r="B2" s="46"/>
      <c r="C2" s="46"/>
      <c r="D2" s="46"/>
      <c r="E2" s="46"/>
      <c r="F2" s="46"/>
      <c r="G2" s="46"/>
    </row>
    <row r="3" ht="15.75" thickBot="1"/>
    <row r="4" spans="1:7" ht="42.75" customHeight="1" thickTop="1">
      <c r="A4" s="3" t="s">
        <v>9</v>
      </c>
      <c r="B4" s="4" t="s">
        <v>26</v>
      </c>
      <c r="C4" s="4" t="s">
        <v>11</v>
      </c>
      <c r="D4" s="5" t="s">
        <v>31</v>
      </c>
      <c r="E4" s="5" t="s">
        <v>32</v>
      </c>
      <c r="F4" s="5" t="s">
        <v>27</v>
      </c>
      <c r="G4" s="6" t="s">
        <v>12</v>
      </c>
    </row>
    <row r="5" spans="1:7" ht="27.75" customHeight="1">
      <c r="A5" s="7" t="s">
        <v>0</v>
      </c>
      <c r="B5" s="1">
        <v>811148</v>
      </c>
      <c r="C5" s="1">
        <v>50000</v>
      </c>
      <c r="D5" s="8">
        <v>45000</v>
      </c>
      <c r="E5" s="8">
        <v>50000</v>
      </c>
      <c r="F5" s="8">
        <v>24516</v>
      </c>
      <c r="G5" s="9">
        <f>B5+C5+D5+E5+F5</f>
        <v>980664</v>
      </c>
    </row>
    <row r="6" spans="1:7" ht="27.75" customHeight="1">
      <c r="A6" s="7" t="s">
        <v>1</v>
      </c>
      <c r="B6" s="1">
        <v>835130</v>
      </c>
      <c r="C6" s="1">
        <v>212000</v>
      </c>
      <c r="D6" s="8"/>
      <c r="E6" s="8"/>
      <c r="F6" s="8">
        <v>26849</v>
      </c>
      <c r="G6" s="9">
        <f aca="true" t="shared" si="0" ref="G6:G13">B6+C6+D6+E6+F6</f>
        <v>1073979</v>
      </c>
    </row>
    <row r="7" spans="1:7" ht="27.75" customHeight="1">
      <c r="A7" s="7" t="s">
        <v>7</v>
      </c>
      <c r="B7" s="1">
        <v>807600</v>
      </c>
      <c r="C7" s="1">
        <v>347056</v>
      </c>
      <c r="D7" s="8"/>
      <c r="E7" s="8"/>
      <c r="F7" s="8">
        <v>29606</v>
      </c>
      <c r="G7" s="9">
        <f t="shared" si="0"/>
        <v>1184262</v>
      </c>
    </row>
    <row r="8" spans="1:7" ht="27.75" customHeight="1">
      <c r="A8" s="7" t="s">
        <v>8</v>
      </c>
      <c r="B8" s="1">
        <v>505368</v>
      </c>
      <c r="C8" s="1"/>
      <c r="D8" s="8"/>
      <c r="E8" s="8"/>
      <c r="F8" s="8">
        <v>12958</v>
      </c>
      <c r="G8" s="9">
        <f t="shared" si="0"/>
        <v>518326</v>
      </c>
    </row>
    <row r="9" spans="1:7" ht="27.75" customHeight="1">
      <c r="A9" s="7" t="s">
        <v>6</v>
      </c>
      <c r="B9" s="1">
        <v>518000</v>
      </c>
      <c r="C9" s="1">
        <v>275206</v>
      </c>
      <c r="D9" s="1"/>
      <c r="E9" s="1"/>
      <c r="F9" s="1">
        <v>20338</v>
      </c>
      <c r="G9" s="9">
        <f t="shared" si="0"/>
        <v>813544</v>
      </c>
    </row>
    <row r="10" spans="1:7" ht="27.75" customHeight="1">
      <c r="A10" s="7" t="s">
        <v>2</v>
      </c>
      <c r="B10" s="1">
        <v>794860</v>
      </c>
      <c r="C10" s="1"/>
      <c r="D10" s="8"/>
      <c r="E10" s="8"/>
      <c r="F10" s="8">
        <v>20381</v>
      </c>
      <c r="G10" s="9">
        <f t="shared" si="0"/>
        <v>815241</v>
      </c>
    </row>
    <row r="11" spans="1:7" ht="27.75" customHeight="1">
      <c r="A11" s="7" t="s">
        <v>5</v>
      </c>
      <c r="B11" s="1">
        <v>814710</v>
      </c>
      <c r="C11" s="1"/>
      <c r="D11" s="8"/>
      <c r="E11" s="8"/>
      <c r="F11" s="8">
        <v>20890</v>
      </c>
      <c r="G11" s="9">
        <f t="shared" si="0"/>
        <v>835600</v>
      </c>
    </row>
    <row r="12" spans="1:7" ht="27.75" customHeight="1">
      <c r="A12" s="7" t="s">
        <v>3</v>
      </c>
      <c r="B12" s="1">
        <v>48888</v>
      </c>
      <c r="C12" s="1">
        <v>210000</v>
      </c>
      <c r="D12" s="8"/>
      <c r="E12" s="8"/>
      <c r="F12" s="8">
        <v>6638</v>
      </c>
      <c r="G12" s="9">
        <f t="shared" si="0"/>
        <v>265526</v>
      </c>
    </row>
    <row r="13" spans="1:7" ht="27.75" customHeight="1">
      <c r="A13" s="7" t="s">
        <v>4</v>
      </c>
      <c r="B13" s="1">
        <v>348987</v>
      </c>
      <c r="C13" s="1">
        <v>163000</v>
      </c>
      <c r="D13" s="8"/>
      <c r="E13" s="8"/>
      <c r="F13" s="8">
        <v>13127</v>
      </c>
      <c r="G13" s="9">
        <f t="shared" si="0"/>
        <v>525114</v>
      </c>
    </row>
    <row r="14" spans="1:7" ht="27.75" customHeight="1" thickBot="1">
      <c r="A14" s="10" t="s">
        <v>10</v>
      </c>
      <c r="B14" s="11">
        <f aca="true" t="shared" si="1" ref="B14:G14">SUM(B5:B13)</f>
        <v>5484691</v>
      </c>
      <c r="C14" s="11">
        <f t="shared" si="1"/>
        <v>1257262</v>
      </c>
      <c r="D14" s="11">
        <f t="shared" si="1"/>
        <v>45000</v>
      </c>
      <c r="E14" s="11">
        <f t="shared" si="1"/>
        <v>50000</v>
      </c>
      <c r="F14" s="11">
        <f t="shared" si="1"/>
        <v>175303</v>
      </c>
      <c r="G14" s="13">
        <f t="shared" si="1"/>
        <v>7012256</v>
      </c>
    </row>
    <row r="15" spans="3:7" ht="25.5" customHeight="1" thickTop="1">
      <c r="C15" s="47" t="s">
        <v>13</v>
      </c>
      <c r="D15" s="48"/>
      <c r="E15" s="48"/>
      <c r="F15" s="49"/>
      <c r="G15" s="12">
        <v>1753063</v>
      </c>
    </row>
    <row r="16" spans="3:7" ht="24" customHeight="1" thickBot="1">
      <c r="C16" s="50" t="s">
        <v>14</v>
      </c>
      <c r="D16" s="51"/>
      <c r="E16" s="51"/>
      <c r="F16" s="52"/>
      <c r="G16" s="13">
        <f>G14+G15</f>
        <v>8765319</v>
      </c>
    </row>
    <row r="17" ht="15.75" thickTop="1"/>
    <row r="19" ht="15">
      <c r="G19" s="23"/>
    </row>
    <row r="21" ht="15">
      <c r="G21" s="23"/>
    </row>
  </sheetData>
  <mergeCells count="3">
    <mergeCell ref="A2:G2"/>
    <mergeCell ref="C15:F15"/>
    <mergeCell ref="C16:F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F14"/>
  <sheetViews>
    <sheetView workbookViewId="0" topLeftCell="A1">
      <selection activeCell="C14" sqref="C14"/>
    </sheetView>
  </sheetViews>
  <sheetFormatPr defaultColWidth="9.00390625" defaultRowHeight="12.75"/>
  <cols>
    <col min="1" max="1" width="18.375" style="2" customWidth="1"/>
    <col min="2" max="5" width="20.75390625" style="2" customWidth="1"/>
    <col min="6" max="6" width="27.625" style="2" customWidth="1"/>
    <col min="7" max="16384" width="9.125" style="2" customWidth="1"/>
  </cols>
  <sheetData>
    <row r="2" spans="1:6" ht="20.25">
      <c r="A2" s="46" t="s">
        <v>35</v>
      </c>
      <c r="B2" s="46"/>
      <c r="C2" s="46"/>
      <c r="D2" s="46"/>
      <c r="E2" s="46"/>
      <c r="F2" s="46"/>
    </row>
    <row r="3" spans="1:6" ht="16.5" thickBot="1">
      <c r="A3" s="53" t="s">
        <v>15</v>
      </c>
      <c r="B3" s="53"/>
      <c r="C3" s="53"/>
      <c r="D3" s="53"/>
      <c r="E3" s="53"/>
      <c r="F3" s="53"/>
    </row>
    <row r="4" spans="1:6" ht="54.75" customHeight="1" thickTop="1">
      <c r="A4" s="3" t="s">
        <v>9</v>
      </c>
      <c r="B4" s="4" t="s">
        <v>16</v>
      </c>
      <c r="C4" s="4" t="s">
        <v>17</v>
      </c>
      <c r="D4" s="4" t="s">
        <v>29</v>
      </c>
      <c r="E4" s="4" t="s">
        <v>30</v>
      </c>
      <c r="F4" s="6" t="s">
        <v>18</v>
      </c>
    </row>
    <row r="5" spans="1:6" ht="27.75" customHeight="1">
      <c r="A5" s="7" t="s">
        <v>0</v>
      </c>
      <c r="B5" s="34">
        <v>5</v>
      </c>
      <c r="C5" s="34">
        <v>1</v>
      </c>
      <c r="D5" s="34">
        <v>1</v>
      </c>
      <c r="E5" s="34">
        <v>1</v>
      </c>
      <c r="F5" s="35">
        <f>B5+C5+D5+E5</f>
        <v>8</v>
      </c>
    </row>
    <row r="6" spans="1:6" ht="27.75" customHeight="1">
      <c r="A6" s="7" t="s">
        <v>1</v>
      </c>
      <c r="B6" s="34">
        <v>23</v>
      </c>
      <c r="C6" s="34">
        <v>3</v>
      </c>
      <c r="D6" s="34"/>
      <c r="E6" s="34"/>
      <c r="F6" s="35">
        <f aca="true" t="shared" si="0" ref="F6:F13">B6+C6+D6+E6</f>
        <v>26</v>
      </c>
    </row>
    <row r="7" spans="1:6" ht="27.75" customHeight="1">
      <c r="A7" s="7" t="s">
        <v>7</v>
      </c>
      <c r="B7" s="34">
        <v>7</v>
      </c>
      <c r="C7" s="34">
        <v>13</v>
      </c>
      <c r="D7" s="34"/>
      <c r="E7" s="34"/>
      <c r="F7" s="35">
        <f t="shared" si="0"/>
        <v>20</v>
      </c>
    </row>
    <row r="8" spans="1:6" ht="27.75" customHeight="1">
      <c r="A8" s="7" t="s">
        <v>8</v>
      </c>
      <c r="B8" s="34">
        <v>5</v>
      </c>
      <c r="C8" s="34"/>
      <c r="D8" s="34"/>
      <c r="E8" s="34"/>
      <c r="F8" s="35">
        <f t="shared" si="0"/>
        <v>5</v>
      </c>
    </row>
    <row r="9" spans="1:6" ht="27.75" customHeight="1">
      <c r="A9" s="7" t="s">
        <v>6</v>
      </c>
      <c r="B9" s="34">
        <v>4</v>
      </c>
      <c r="C9" s="34">
        <v>6</v>
      </c>
      <c r="D9" s="34"/>
      <c r="E9" s="34"/>
      <c r="F9" s="35">
        <f t="shared" si="0"/>
        <v>10</v>
      </c>
    </row>
    <row r="10" spans="1:6" ht="27.75" customHeight="1">
      <c r="A10" s="7" t="s">
        <v>2</v>
      </c>
      <c r="B10" s="34">
        <v>9</v>
      </c>
      <c r="C10" s="34">
        <v>1</v>
      </c>
      <c r="D10" s="34"/>
      <c r="E10" s="34"/>
      <c r="F10" s="35">
        <f t="shared" si="0"/>
        <v>10</v>
      </c>
    </row>
    <row r="11" spans="1:6" ht="27.75" customHeight="1">
      <c r="A11" s="7" t="s">
        <v>5</v>
      </c>
      <c r="B11" s="34">
        <v>8</v>
      </c>
      <c r="C11" s="34">
        <v>7</v>
      </c>
      <c r="D11" s="34"/>
      <c r="E11" s="34"/>
      <c r="F11" s="35">
        <f t="shared" si="0"/>
        <v>15</v>
      </c>
    </row>
    <row r="12" spans="1:6" ht="27.75" customHeight="1">
      <c r="A12" s="7" t="s">
        <v>3</v>
      </c>
      <c r="B12" s="34">
        <v>1</v>
      </c>
      <c r="C12" s="34">
        <v>7</v>
      </c>
      <c r="D12" s="34"/>
      <c r="E12" s="34"/>
      <c r="F12" s="35">
        <f t="shared" si="0"/>
        <v>8</v>
      </c>
    </row>
    <row r="13" spans="1:6" ht="27.75" customHeight="1">
      <c r="A13" s="7" t="s">
        <v>4</v>
      </c>
      <c r="B13" s="34">
        <v>10</v>
      </c>
      <c r="C13" s="34">
        <v>3</v>
      </c>
      <c r="D13" s="34"/>
      <c r="E13" s="34"/>
      <c r="F13" s="35">
        <f t="shared" si="0"/>
        <v>13</v>
      </c>
    </row>
    <row r="14" spans="1:6" ht="27.75" customHeight="1" thickBot="1">
      <c r="A14" s="10" t="s">
        <v>10</v>
      </c>
      <c r="B14" s="36">
        <f>SUM(B5:B13)</f>
        <v>72</v>
      </c>
      <c r="C14" s="36">
        <f>SUM(C5:C13)</f>
        <v>41</v>
      </c>
      <c r="D14" s="36">
        <f>SUM(D5:D13)</f>
        <v>1</v>
      </c>
      <c r="E14" s="36">
        <f>SUM(E5:E13)</f>
        <v>1</v>
      </c>
      <c r="F14" s="37">
        <f>SUM(F5:F13)</f>
        <v>115</v>
      </c>
    </row>
    <row r="15" ht="15.75" thickTop="1"/>
  </sheetData>
  <mergeCells count="2">
    <mergeCell ref="A2:F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N20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15.875" style="0" customWidth="1"/>
    <col min="2" max="2" width="13.625" style="0" customWidth="1"/>
    <col min="3" max="3" width="12.00390625" style="0" customWidth="1"/>
    <col min="4" max="7" width="12.25390625" style="0" customWidth="1"/>
    <col min="8" max="10" width="13.625" style="0" customWidth="1"/>
  </cols>
  <sheetData>
    <row r="2" spans="1:10" ht="20.25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</row>
    <row r="3" spans="1:14" ht="15.75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14"/>
      <c r="L3" s="14"/>
      <c r="M3" s="14"/>
      <c r="N3" s="14"/>
    </row>
    <row r="4" ht="13.5" thickBot="1"/>
    <row r="5" spans="1:10" s="15" customFormat="1" ht="25.5" customHeight="1" thickTop="1">
      <c r="A5" s="60" t="s">
        <v>19</v>
      </c>
      <c r="B5" s="54" t="s">
        <v>20</v>
      </c>
      <c r="C5" s="54" t="s">
        <v>37</v>
      </c>
      <c r="D5" s="63" t="s">
        <v>21</v>
      </c>
      <c r="E5" s="63" t="s">
        <v>28</v>
      </c>
      <c r="F5" s="63" t="s">
        <v>22</v>
      </c>
      <c r="G5" s="63" t="s">
        <v>33</v>
      </c>
      <c r="H5" s="54" t="s">
        <v>23</v>
      </c>
      <c r="I5" s="54" t="s">
        <v>24</v>
      </c>
      <c r="J5" s="56" t="s">
        <v>25</v>
      </c>
    </row>
    <row r="6" spans="1:10" s="15" customFormat="1" ht="37.5" customHeight="1" thickBot="1">
      <c r="A6" s="61"/>
      <c r="B6" s="62"/>
      <c r="C6" s="55"/>
      <c r="D6" s="64"/>
      <c r="E6" s="64"/>
      <c r="F6" s="64"/>
      <c r="G6" s="64"/>
      <c r="H6" s="55"/>
      <c r="I6" s="55"/>
      <c r="J6" s="57"/>
    </row>
    <row r="7" spans="1:10" s="15" customFormat="1" ht="33" customHeight="1" thickTop="1">
      <c r="A7" s="16" t="s">
        <v>0</v>
      </c>
      <c r="B7" s="31">
        <v>56</v>
      </c>
      <c r="C7" s="17"/>
      <c r="D7" s="32"/>
      <c r="E7" s="24"/>
      <c r="F7" s="45">
        <v>0.12</v>
      </c>
      <c r="G7" s="29"/>
      <c r="H7" s="31">
        <v>6.9</v>
      </c>
      <c r="I7" s="31"/>
      <c r="J7" s="18">
        <v>55</v>
      </c>
    </row>
    <row r="8" spans="1:10" s="15" customFormat="1" ht="33" customHeight="1">
      <c r="A8" s="19" t="s">
        <v>1</v>
      </c>
      <c r="B8" s="27">
        <v>53.1</v>
      </c>
      <c r="C8" s="21">
        <v>1</v>
      </c>
      <c r="D8" s="33">
        <v>42</v>
      </c>
      <c r="E8" s="25"/>
      <c r="F8" s="30"/>
      <c r="G8" s="26"/>
      <c r="H8" s="27"/>
      <c r="I8" s="27">
        <v>22.2</v>
      </c>
      <c r="J8" s="22">
        <v>5</v>
      </c>
    </row>
    <row r="9" spans="1:10" s="15" customFormat="1" ht="33" customHeight="1">
      <c r="A9" s="19" t="s">
        <v>7</v>
      </c>
      <c r="B9" s="27">
        <v>16</v>
      </c>
      <c r="C9" s="21">
        <v>35</v>
      </c>
      <c r="D9" s="33"/>
      <c r="E9" s="26">
        <v>6750</v>
      </c>
      <c r="F9" s="30"/>
      <c r="G9" s="30"/>
      <c r="H9" s="27">
        <v>12.2</v>
      </c>
      <c r="I9" s="27"/>
      <c r="J9" s="22">
        <v>12</v>
      </c>
    </row>
    <row r="10" spans="1:10" s="15" customFormat="1" ht="33" customHeight="1">
      <c r="A10" s="19" t="s">
        <v>8</v>
      </c>
      <c r="B10" s="27"/>
      <c r="C10" s="21"/>
      <c r="D10" s="33">
        <v>67</v>
      </c>
      <c r="E10" s="25"/>
      <c r="F10" s="30"/>
      <c r="G10" s="30"/>
      <c r="H10" s="27">
        <v>5</v>
      </c>
      <c r="I10" s="27"/>
      <c r="J10" s="22"/>
    </row>
    <row r="11" spans="1:10" s="15" customFormat="1" ht="33" customHeight="1">
      <c r="A11" s="19" t="s">
        <v>6</v>
      </c>
      <c r="B11" s="27"/>
      <c r="C11" s="21">
        <v>4</v>
      </c>
      <c r="D11" s="33"/>
      <c r="E11" s="26"/>
      <c r="F11" s="30"/>
      <c r="G11" s="30"/>
      <c r="H11" s="27">
        <v>3</v>
      </c>
      <c r="I11" s="27">
        <v>19.5</v>
      </c>
      <c r="J11" s="22">
        <v>4</v>
      </c>
    </row>
    <row r="12" spans="1:10" s="15" customFormat="1" ht="33" customHeight="1">
      <c r="A12" s="19" t="s">
        <v>2</v>
      </c>
      <c r="B12" s="20">
        <v>21.25</v>
      </c>
      <c r="C12" s="21"/>
      <c r="D12" s="33"/>
      <c r="E12" s="25"/>
      <c r="F12" s="30"/>
      <c r="G12" s="30"/>
      <c r="H12" s="27">
        <v>2</v>
      </c>
      <c r="I12" s="27">
        <v>18.2</v>
      </c>
      <c r="J12" s="22"/>
    </row>
    <row r="13" spans="1:10" s="15" customFormat="1" ht="33" customHeight="1">
      <c r="A13" s="19" t="s">
        <v>5</v>
      </c>
      <c r="B13" s="27"/>
      <c r="C13" s="21">
        <v>58</v>
      </c>
      <c r="D13" s="33"/>
      <c r="E13" s="25"/>
      <c r="F13" s="30"/>
      <c r="G13" s="30"/>
      <c r="H13" s="27">
        <v>2.4</v>
      </c>
      <c r="I13" s="27">
        <v>11.2</v>
      </c>
      <c r="J13" s="22">
        <v>7</v>
      </c>
    </row>
    <row r="14" spans="1:10" s="15" customFormat="1" ht="33" customHeight="1">
      <c r="A14" s="19" t="s">
        <v>3</v>
      </c>
      <c r="B14" s="27"/>
      <c r="C14" s="21"/>
      <c r="D14" s="33"/>
      <c r="E14" s="26">
        <v>1137</v>
      </c>
      <c r="F14" s="26"/>
      <c r="G14" s="30"/>
      <c r="H14" s="27"/>
      <c r="I14" s="27"/>
      <c r="J14" s="22">
        <v>5</v>
      </c>
    </row>
    <row r="15" spans="1:10" s="15" customFormat="1" ht="33" customHeight="1">
      <c r="A15" s="19" t="s">
        <v>4</v>
      </c>
      <c r="B15" s="27">
        <v>2.5</v>
      </c>
      <c r="C15" s="21">
        <v>3</v>
      </c>
      <c r="D15" s="33">
        <v>176</v>
      </c>
      <c r="E15" s="25"/>
      <c r="F15" s="20"/>
      <c r="G15" s="20"/>
      <c r="H15" s="27">
        <v>8.1</v>
      </c>
      <c r="I15" s="27"/>
      <c r="J15" s="22">
        <v>3</v>
      </c>
    </row>
    <row r="16" spans="1:10" s="44" customFormat="1" ht="33" customHeight="1" thickBot="1">
      <c r="A16" s="10" t="s">
        <v>10</v>
      </c>
      <c r="B16" s="41">
        <f aca="true" t="shared" si="0" ref="B16:J16">SUM(B7:B15)</f>
        <v>148.85</v>
      </c>
      <c r="C16" s="39">
        <f t="shared" si="0"/>
        <v>101</v>
      </c>
      <c r="D16" s="40">
        <f t="shared" si="0"/>
        <v>285</v>
      </c>
      <c r="E16" s="39">
        <f t="shared" si="0"/>
        <v>7887</v>
      </c>
      <c r="F16" s="41">
        <f t="shared" si="0"/>
        <v>0.12</v>
      </c>
      <c r="G16" s="42">
        <f>SUM(G7:G15)</f>
        <v>0</v>
      </c>
      <c r="H16" s="38">
        <f>SUM(H7:H15)</f>
        <v>39.6</v>
      </c>
      <c r="I16" s="38">
        <f t="shared" si="0"/>
        <v>71.10000000000001</v>
      </c>
      <c r="J16" s="43">
        <f t="shared" si="0"/>
        <v>91</v>
      </c>
    </row>
    <row r="17" ht="13.5" thickTop="1"/>
    <row r="20" ht="12.75">
      <c r="H20" s="28"/>
    </row>
  </sheetData>
  <mergeCells count="12">
    <mergeCell ref="H5:H6"/>
    <mergeCell ref="E5:E6"/>
    <mergeCell ref="I5:I6"/>
    <mergeCell ref="J5:J6"/>
    <mergeCell ref="A2:J2"/>
    <mergeCell ref="A3:J3"/>
    <mergeCell ref="A5:A6"/>
    <mergeCell ref="B5:B6"/>
    <mergeCell ref="C5:C6"/>
    <mergeCell ref="D5:D6"/>
    <mergeCell ref="F5:F6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ÖZEL İDARESİ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 ZENGİN</dc:creator>
  <cp:keywords/>
  <dc:description/>
  <cp:lastModifiedBy>BAL</cp:lastModifiedBy>
  <cp:lastPrinted>2015-08-28T07:31:41Z</cp:lastPrinted>
  <dcterms:created xsi:type="dcterms:W3CDTF">2009-01-14T08:40:54Z</dcterms:created>
  <dcterms:modified xsi:type="dcterms:W3CDTF">2015-08-28T07:37:14Z</dcterms:modified>
  <cp:category/>
  <cp:version/>
  <cp:contentType/>
  <cp:contentStatus/>
</cp:coreProperties>
</file>